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 filterPrivacy="1" codeName="ThisWorkbook" defaultThemeVersion="124226"/>
  <xr:revisionPtr revIDLastSave="0" documentId="13_ncr:1_{9022D26D-3E7C-4791-855F-AE865D301BEA}" xr6:coauthVersionLast="47" xr6:coauthVersionMax="47" xr10:uidLastSave="{00000000-0000-0000-0000-000000000000}"/>
  <bookViews>
    <workbookView xWindow="-120" yWindow="-120" windowWidth="29040" windowHeight="15840" tabRatio="761" xr2:uid="{00000000-000D-0000-FFFF-FFFF00000000}"/>
  </bookViews>
  <sheets>
    <sheet name="Criteri Objectiu" sheetId="17" r:id="rId1"/>
  </sheets>
  <definedNames>
    <definedName name="_xlnm.Print_Area" localSheetId="0">'Criteri Objectiu'!$A$1:$H$21</definedName>
    <definedName name="_xlnm.Print_Titles" localSheetId="0">'Criteri Objectiu'!$1:$8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18" i="17" l="1"/>
  <c r="E10" i="17"/>
  <c r="H14" i="17" l="1"/>
  <c r="H10" i="17" l="1"/>
  <c r="H13" i="17" l="1"/>
  <c r="H17" i="17" s="1"/>
  <c r="H19" i="17" l="1"/>
  <c r="H20" i="17" l="1"/>
  <c r="H15" i="17"/>
</calcChain>
</file>

<file path=xl/sharedStrings.xml><?xml version="1.0" encoding="utf-8"?>
<sst xmlns="http://schemas.openxmlformats.org/spreadsheetml/2006/main" count="19" uniqueCount="19">
  <si>
    <t>Preu màxim unitari</t>
  </si>
  <si>
    <t>Preu unitari ofert s/IVA</t>
  </si>
  <si>
    <t>% IVA</t>
  </si>
  <si>
    <t>Pressupost S/IVA</t>
  </si>
  <si>
    <t>Diferència</t>
  </si>
  <si>
    <t>Nom licitador</t>
  </si>
  <si>
    <t>Descripció del material</t>
  </si>
  <si>
    <t>Diferència (import s/iva)</t>
  </si>
  <si>
    <t xml:space="preserve">Oferta licitador anual s/iva </t>
  </si>
  <si>
    <t>Pressupost màxim anual s/iva</t>
  </si>
  <si>
    <t>Codi SAP</t>
  </si>
  <si>
    <t>Quantitats anuals</t>
  </si>
  <si>
    <t>Import màxim</t>
  </si>
  <si>
    <t>CICLE DESINFECCIÓ ENDOSCOPIS</t>
  </si>
  <si>
    <t>Lot únic. Pagament per cicle de rentat realitzat</t>
  </si>
  <si>
    <t>Oferta licitador anual s/iva (6 anys )</t>
  </si>
  <si>
    <t xml:space="preserve">Pressupost màxim de licitació s/iva (6 anys) </t>
  </si>
  <si>
    <t>Oferta licitador total a/iva (6 anys)</t>
  </si>
  <si>
    <t>CSI2024110 SERVEI INTEGRAL DE RENTAT D’ENDOSCOPIS DEL CONSORCI SANITARI INTEGRAL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</si>
</sst>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#,##0.000\ [$€-C0A]"/>
    <numFmt numFmtId="165" formatCode="#,##0.0000"/>
    <numFmt numFmtId="166" formatCode="#,##0.00\ &quot;€&quot;"/>
    <numFmt numFmtId="167" formatCode="#,##0.000\ _€"/>
    <numFmt numFmtId="168" formatCode="#,##0.0000\ &quot;€&quot;"/>
  </numFmts>
  <fonts count="19">
    <font>
      <sz val="11"/>
      <color theme="1"/>
      <name val="Calibri"/>
      <family val="2"/>
      <scheme val="minor"/>
    </font>
    <font>
      <sz val="10"/>
      <name val="Arial"/>
      <family val="2"/>
    </font>
    <font>
      <b/>
      <u/>
      <sz val="14"/>
      <color indexed="8"/>
      <name val="Arial"/>
      <family val="2"/>
    </font>
    <font>
      <b/>
      <u/>
      <sz val="8"/>
      <color indexed="8"/>
      <name val="Arial"/>
      <family val="2"/>
    </font>
    <font>
      <b/>
      <sz val="10"/>
      <name val="Arial"/>
      <family val="2"/>
    </font>
    <font>
      <sz val="10"/>
      <name val="TradeGothic"/>
      <family val="2"/>
    </font>
    <font>
      <b/>
      <sz val="10"/>
      <name val="TradeGothic"/>
      <family val="2"/>
    </font>
    <font>
      <sz val="10"/>
      <name val="Arial"/>
      <family val="2"/>
    </font>
    <font>
      <b/>
      <sz val="10"/>
      <color rgb="FF7030A0"/>
      <name val="TradeGothic"/>
    </font>
    <font>
      <b/>
      <sz val="10"/>
      <name val="TradeGothic"/>
    </font>
    <font>
      <b/>
      <sz val="10"/>
      <color rgb="FFFF0000"/>
      <name val="TradeGothic"/>
    </font>
    <font>
      <b/>
      <sz val="10"/>
      <color rgb="FF3333FF"/>
      <name val="TradeGothic"/>
    </font>
    <font>
      <b/>
      <u/>
      <sz val="10"/>
      <name val="Arial"/>
      <family val="2"/>
    </font>
    <font>
      <b/>
      <sz val="12"/>
      <color indexed="8"/>
      <name val="Arial"/>
      <family val="2"/>
    </font>
    <font>
      <sz val="16"/>
      <name val="Arial"/>
      <family val="2"/>
    </font>
    <font>
      <b/>
      <sz val="10"/>
      <color theme="1"/>
      <name val="Arial"/>
      <family val="2"/>
    </font>
    <font>
      <sz val="11"/>
      <color theme="1"/>
      <name val="Calibri"/>
      <family val="2"/>
      <scheme val="minor"/>
    </font>
    <font>
      <b/>
      <sz val="16"/>
      <name val="Arial"/>
      <family val="2"/>
    </font>
    <font>
      <b/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</fills>
  <borders count="26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5">
    <xf numFmtId="0" fontId="0" fillId="0" borderId="0"/>
    <xf numFmtId="44" fontId="7" fillId="0" borderId="0" applyFont="0" applyFill="0" applyBorder="0" applyAlignment="0" applyProtection="0"/>
    <xf numFmtId="0" fontId="1" fillId="0" borderId="0"/>
    <xf numFmtId="9" fontId="16" fillId="0" borderId="0" applyFont="0" applyFill="0" applyBorder="0" applyAlignment="0" applyProtection="0"/>
    <xf numFmtId="0" fontId="1" fillId="0" borderId="0"/>
  </cellStyleXfs>
  <cellXfs count="73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164" fontId="1" fillId="0" borderId="0" xfId="0" applyNumberFormat="1" applyFont="1" applyAlignment="1" applyProtection="1">
      <alignment vertical="center" wrapText="1"/>
      <protection locked="0"/>
    </xf>
    <xf numFmtId="165" fontId="1" fillId="0" borderId="0" xfId="0" applyNumberFormat="1" applyFont="1" applyAlignment="1" applyProtection="1">
      <alignment vertical="center" wrapText="1"/>
      <protection locked="0"/>
    </xf>
    <xf numFmtId="166" fontId="1" fillId="0" borderId="0" xfId="0" applyNumberFormat="1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 applyProtection="1">
      <alignment horizontal="center" vertical="center" wrapText="1"/>
      <protection locked="0"/>
    </xf>
    <xf numFmtId="167" fontId="2" fillId="0" borderId="1" xfId="0" applyNumberFormat="1" applyFont="1" applyBorder="1" applyAlignment="1" applyProtection="1">
      <alignment horizontal="center" vertical="center" wrapText="1"/>
      <protection locked="0"/>
    </xf>
    <xf numFmtId="166" fontId="2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0" xfId="0" applyFont="1" applyAlignment="1" applyProtection="1">
      <alignment vertical="center" wrapText="1"/>
      <protection locked="0"/>
    </xf>
    <xf numFmtId="167" fontId="1" fillId="0" borderId="0" xfId="0" applyNumberFormat="1" applyFont="1" applyAlignment="1" applyProtection="1">
      <alignment vertical="center" wrapText="1"/>
      <protection locked="0"/>
    </xf>
    <xf numFmtId="168" fontId="4" fillId="0" borderId="2" xfId="0" applyNumberFormat="1" applyFont="1" applyBorder="1" applyAlignment="1" applyProtection="1">
      <alignment horizontal="center" vertical="center" wrapText="1"/>
      <protection locked="0"/>
    </xf>
    <xf numFmtId="166" fontId="1" fillId="0" borderId="0" xfId="0" applyNumberFormat="1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vertical="center"/>
      <protection locked="0"/>
    </xf>
    <xf numFmtId="0" fontId="5" fillId="0" borderId="0" xfId="0" applyFont="1" applyAlignment="1" applyProtection="1">
      <alignment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167" fontId="6" fillId="0" borderId="3" xfId="0" applyNumberFormat="1" applyFont="1" applyBorder="1" applyAlignment="1" applyProtection="1">
      <alignment horizontal="left" vertical="center"/>
      <protection locked="0"/>
    </xf>
    <xf numFmtId="164" fontId="6" fillId="0" borderId="4" xfId="0" applyNumberFormat="1" applyFont="1" applyBorder="1" applyAlignment="1" applyProtection="1">
      <alignment horizontal="left" vertical="center"/>
      <protection locked="0"/>
    </xf>
    <xf numFmtId="9" fontId="6" fillId="0" borderId="5" xfId="0" applyNumberFormat="1" applyFont="1" applyBorder="1" applyAlignment="1" applyProtection="1">
      <alignment horizontal="left" vertical="center"/>
      <protection locked="0"/>
    </xf>
    <xf numFmtId="166" fontId="6" fillId="0" borderId="6" xfId="0" applyNumberFormat="1" applyFont="1" applyBorder="1" applyAlignment="1">
      <alignment vertical="center"/>
    </xf>
    <xf numFmtId="167" fontId="6" fillId="0" borderId="11" xfId="0" applyNumberFormat="1" applyFont="1" applyBorder="1" applyAlignment="1" applyProtection="1">
      <alignment vertical="center"/>
      <protection locked="0"/>
    </xf>
    <xf numFmtId="164" fontId="6" fillId="0" borderId="12" xfId="0" applyNumberFormat="1" applyFont="1" applyBorder="1" applyAlignment="1" applyProtection="1">
      <alignment vertical="center"/>
      <protection locked="0"/>
    </xf>
    <xf numFmtId="9" fontId="6" fillId="0" borderId="13" xfId="0" applyNumberFormat="1" applyFont="1" applyBorder="1" applyAlignment="1" applyProtection="1">
      <alignment vertical="center"/>
      <protection locked="0"/>
    </xf>
    <xf numFmtId="166" fontId="6" fillId="0" borderId="14" xfId="0" applyNumberFormat="1" applyFont="1" applyBorder="1" applyAlignment="1" applyProtection="1">
      <alignment vertical="center"/>
      <protection locked="0"/>
    </xf>
    <xf numFmtId="167" fontId="6" fillId="2" borderId="3" xfId="0" applyNumberFormat="1" applyFont="1" applyFill="1" applyBorder="1" applyAlignment="1" applyProtection="1">
      <alignment horizontal="left" vertical="center"/>
      <protection locked="0"/>
    </xf>
    <xf numFmtId="164" fontId="6" fillId="2" borderId="4" xfId="0" applyNumberFormat="1" applyFont="1" applyFill="1" applyBorder="1" applyAlignment="1" applyProtection="1">
      <alignment horizontal="left" vertical="center"/>
      <protection locked="0"/>
    </xf>
    <xf numFmtId="9" fontId="6" fillId="2" borderId="5" xfId="0" applyNumberFormat="1" applyFont="1" applyFill="1" applyBorder="1" applyAlignment="1" applyProtection="1">
      <alignment horizontal="left" vertical="center"/>
      <protection locked="0"/>
    </xf>
    <xf numFmtId="166" fontId="6" fillId="2" borderId="6" xfId="0" applyNumberFormat="1" applyFont="1" applyFill="1" applyBorder="1" applyAlignment="1">
      <alignment vertical="center"/>
    </xf>
    <xf numFmtId="167" fontId="6" fillId="2" borderId="11" xfId="0" applyNumberFormat="1" applyFont="1" applyFill="1" applyBorder="1" applyAlignment="1" applyProtection="1">
      <alignment vertical="center"/>
      <protection locked="0"/>
    </xf>
    <xf numFmtId="164" fontId="6" fillId="2" borderId="12" xfId="0" applyNumberFormat="1" applyFont="1" applyFill="1" applyBorder="1" applyAlignment="1" applyProtection="1">
      <alignment vertical="center"/>
      <protection locked="0"/>
    </xf>
    <xf numFmtId="9" fontId="6" fillId="2" borderId="13" xfId="0" applyNumberFormat="1" applyFont="1" applyFill="1" applyBorder="1" applyAlignment="1" applyProtection="1">
      <alignment vertical="center"/>
      <protection locked="0"/>
    </xf>
    <xf numFmtId="166" fontId="6" fillId="2" borderId="14" xfId="0" applyNumberFormat="1" applyFont="1" applyFill="1" applyBorder="1" applyAlignment="1" applyProtection="1">
      <alignment vertical="center"/>
      <protection locked="0"/>
    </xf>
    <xf numFmtId="167" fontId="8" fillId="0" borderId="18" xfId="0" applyNumberFormat="1" applyFont="1" applyBorder="1" applyAlignment="1" applyProtection="1">
      <alignment horizontal="left" vertical="center"/>
      <protection locked="0"/>
    </xf>
    <xf numFmtId="167" fontId="8" fillId="0" borderId="15" xfId="0" applyNumberFormat="1" applyFont="1" applyBorder="1" applyAlignment="1" applyProtection="1">
      <alignment horizontal="left" vertical="center"/>
      <protection locked="0"/>
    </xf>
    <xf numFmtId="167" fontId="9" fillId="0" borderId="16" xfId="0" applyNumberFormat="1" applyFont="1" applyBorder="1" applyAlignment="1" applyProtection="1">
      <alignment horizontal="left" vertical="center"/>
      <protection locked="0"/>
    </xf>
    <xf numFmtId="167" fontId="9" fillId="0" borderId="18" xfId="0" applyNumberFormat="1" applyFont="1" applyBorder="1" applyAlignment="1" applyProtection="1">
      <alignment horizontal="left" vertical="center"/>
      <protection locked="0"/>
    </xf>
    <xf numFmtId="166" fontId="10" fillId="0" borderId="17" xfId="0" applyNumberFormat="1" applyFont="1" applyBorder="1" applyAlignment="1" applyProtection="1">
      <alignment vertical="center" wrapText="1"/>
      <protection locked="0"/>
    </xf>
    <xf numFmtId="164" fontId="12" fillId="0" borderId="0" xfId="0" applyNumberFormat="1" applyFont="1" applyAlignment="1" applyProtection="1">
      <alignment horizontal="right" vertical="top" wrapText="1"/>
      <protection locked="0"/>
    </xf>
    <xf numFmtId="0" fontId="14" fillId="0" borderId="0" xfId="0" applyFont="1" applyAlignment="1" applyProtection="1">
      <alignment horizontal="right" vertical="center" wrapText="1"/>
      <protection locked="0"/>
    </xf>
    <xf numFmtId="0" fontId="14" fillId="0" borderId="0" xfId="0" applyFont="1" applyAlignment="1" applyProtection="1">
      <alignment vertical="center" wrapText="1"/>
      <protection locked="0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4" fontId="8" fillId="3" borderId="8" xfId="0" applyNumberFormat="1" applyFont="1" applyFill="1" applyBorder="1" applyAlignment="1" applyProtection="1">
      <alignment horizontal="left" vertical="center" wrapText="1"/>
      <protection locked="0"/>
    </xf>
    <xf numFmtId="166" fontId="8" fillId="3" borderId="9" xfId="0" applyNumberFormat="1" applyFont="1" applyFill="1" applyBorder="1" applyAlignment="1" applyProtection="1">
      <alignment horizontal="left" vertical="center" wrapText="1"/>
      <protection locked="0"/>
    </xf>
    <xf numFmtId="166" fontId="11" fillId="3" borderId="10" xfId="0" applyNumberFormat="1" applyFont="1" applyFill="1" applyBorder="1" applyAlignment="1" applyProtection="1">
      <alignment vertical="center" wrapText="1"/>
      <protection locked="0"/>
    </xf>
    <xf numFmtId="0" fontId="13" fillId="0" borderId="0" xfId="0" applyFont="1" applyProtection="1">
      <protection locked="0"/>
    </xf>
    <xf numFmtId="0" fontId="15" fillId="0" borderId="23" xfId="0" applyFont="1" applyBorder="1" applyAlignment="1">
      <alignment horizontal="center" vertical="center" wrapText="1"/>
    </xf>
    <xf numFmtId="0" fontId="15" fillId="0" borderId="22" xfId="0" applyFont="1" applyBorder="1" applyAlignment="1">
      <alignment vertical="center" wrapText="1"/>
    </xf>
    <xf numFmtId="166" fontId="4" fillId="0" borderId="24" xfId="0" applyNumberFormat="1" applyFont="1" applyBorder="1" applyAlignment="1">
      <alignment horizontal="center" vertical="center" wrapText="1"/>
    </xf>
    <xf numFmtId="0" fontId="15" fillId="3" borderId="20" xfId="0" applyFont="1" applyFill="1" applyBorder="1" applyAlignment="1">
      <alignment horizontal="center" vertical="center" wrapText="1"/>
    </xf>
    <xf numFmtId="0" fontId="15" fillId="3" borderId="19" xfId="0" applyFont="1" applyFill="1" applyBorder="1" applyAlignment="1">
      <alignment horizontal="center" vertical="center" wrapText="1"/>
    </xf>
    <xf numFmtId="3" fontId="4" fillId="0" borderId="23" xfId="0" applyNumberFormat="1" applyFont="1" applyBorder="1" applyAlignment="1">
      <alignment horizontal="center" vertical="center" wrapText="1"/>
    </xf>
    <xf numFmtId="9" fontId="4" fillId="0" borderId="21" xfId="3" applyFont="1" applyFill="1" applyBorder="1" applyAlignment="1" applyProtection="1">
      <alignment horizontal="center" vertical="center" wrapText="1"/>
    </xf>
    <xf numFmtId="0" fontId="15" fillId="3" borderId="25" xfId="0" applyFont="1" applyFill="1" applyBorder="1" applyAlignment="1">
      <alignment horizontal="center" vertical="center" wrapText="1"/>
    </xf>
    <xf numFmtId="164" fontId="15" fillId="3" borderId="25" xfId="0" applyNumberFormat="1" applyFont="1" applyFill="1" applyBorder="1" applyAlignment="1">
      <alignment horizontal="center" vertical="center" wrapText="1"/>
    </xf>
    <xf numFmtId="166" fontId="15" fillId="3" borderId="25" xfId="0" applyNumberFormat="1" applyFont="1" applyFill="1" applyBorder="1" applyAlignment="1">
      <alignment horizontal="center" vertical="center" wrapText="1"/>
    </xf>
    <xf numFmtId="167" fontId="15" fillId="3" borderId="25" xfId="0" applyNumberFormat="1" applyFont="1" applyFill="1" applyBorder="1" applyAlignment="1">
      <alignment horizontal="center" vertical="center" wrapText="1"/>
    </xf>
    <xf numFmtId="8" fontId="5" fillId="0" borderId="0" xfId="0" applyNumberFormat="1" applyFont="1" applyAlignment="1" applyProtection="1">
      <alignment vertical="center" wrapText="1"/>
      <protection locked="0"/>
    </xf>
    <xf numFmtId="167" fontId="11" fillId="3" borderId="8" xfId="0" applyNumberFormat="1" applyFont="1" applyFill="1" applyBorder="1" applyAlignment="1" applyProtection="1">
      <alignment horizontal="left" vertical="center"/>
      <protection locked="0"/>
    </xf>
    <xf numFmtId="167" fontId="6" fillId="0" borderId="4" xfId="0" applyNumberFormat="1" applyFont="1" applyBorder="1" applyAlignment="1" applyProtection="1">
      <alignment horizontal="left" vertical="center"/>
      <protection locked="0"/>
    </xf>
    <xf numFmtId="167" fontId="6" fillId="0" borderId="12" xfId="0" applyNumberFormat="1" applyFont="1" applyBorder="1" applyAlignment="1" applyProtection="1">
      <alignment vertical="center"/>
      <protection locked="0"/>
    </xf>
    <xf numFmtId="167" fontId="6" fillId="2" borderId="4" xfId="0" applyNumberFormat="1" applyFont="1" applyFill="1" applyBorder="1" applyAlignment="1" applyProtection="1">
      <alignment horizontal="left" vertical="center"/>
      <protection locked="0"/>
    </xf>
    <xf numFmtId="167" fontId="6" fillId="2" borderId="12" xfId="0" applyNumberFormat="1" applyFont="1" applyFill="1" applyBorder="1" applyAlignment="1" applyProtection="1">
      <alignment vertical="center"/>
      <protection locked="0"/>
    </xf>
    <xf numFmtId="4" fontId="4" fillId="0" borderId="21" xfId="0" applyNumberFormat="1" applyFont="1" applyBorder="1" applyAlignment="1">
      <alignment horizontal="center" vertical="center" wrapText="1"/>
    </xf>
    <xf numFmtId="0" fontId="2" fillId="0" borderId="0" xfId="0" applyFont="1" applyAlignment="1" applyProtection="1">
      <alignment horizontal="center" vertical="center" wrapText="1"/>
      <protection locked="0"/>
    </xf>
    <xf numFmtId="167" fontId="2" fillId="0" borderId="0" xfId="0" applyNumberFormat="1" applyFont="1" applyAlignment="1" applyProtection="1">
      <alignment horizontal="center" vertical="center" wrapText="1"/>
      <protection locked="0"/>
    </xf>
    <xf numFmtId="0" fontId="0" fillId="0" borderId="0" xfId="0" applyAlignment="1">
      <alignment horizontal="left" vertical="center" wrapText="1"/>
    </xf>
    <xf numFmtId="166" fontId="2" fillId="0" borderId="0" xfId="0" applyNumberFormat="1" applyFont="1" applyAlignment="1" applyProtection="1">
      <alignment horizontal="center" vertical="center" wrapText="1"/>
      <protection locked="0"/>
    </xf>
    <xf numFmtId="0" fontId="0" fillId="0" borderId="1" xfId="0" applyBorder="1" applyAlignment="1">
      <alignment horizontal="left" vertical="center" wrapText="1"/>
    </xf>
    <xf numFmtId="164" fontId="12" fillId="0" borderId="0" xfId="0" applyNumberFormat="1" applyFont="1" applyAlignment="1" applyProtection="1">
      <alignment horizontal="left" vertical="top" wrapText="1"/>
      <protection locked="0"/>
    </xf>
    <xf numFmtId="167" fontId="11" fillId="3" borderId="7" xfId="0" applyNumberFormat="1" applyFont="1" applyFill="1" applyBorder="1" applyAlignment="1" applyProtection="1">
      <alignment horizontal="left" vertical="center"/>
      <protection locked="0"/>
    </xf>
    <xf numFmtId="167" fontId="11" fillId="3" borderId="8" xfId="0" applyNumberFormat="1" applyFont="1" applyFill="1" applyBorder="1" applyAlignment="1" applyProtection="1">
      <alignment horizontal="left" vertical="center"/>
      <protection locked="0"/>
    </xf>
    <xf numFmtId="167" fontId="11" fillId="3" borderId="9" xfId="0" applyNumberFormat="1" applyFont="1" applyFill="1" applyBorder="1" applyAlignment="1" applyProtection="1">
      <alignment horizontal="left" vertical="center"/>
      <protection locked="0"/>
    </xf>
    <xf numFmtId="0" fontId="17" fillId="0" borderId="0" xfId="0" applyFont="1" applyAlignment="1" applyProtection="1">
      <alignment vertical="center" wrapText="1"/>
      <protection locked="0"/>
    </xf>
    <xf numFmtId="0" fontId="18" fillId="0" borderId="0" xfId="0" applyFont="1" applyAlignment="1">
      <alignment vertical="center" wrapText="1"/>
    </xf>
  </cellXfs>
  <cellStyles count="5">
    <cellStyle name="Euro" xfId="1" xr:uid="{00000000-0005-0000-0000-000000000000}"/>
    <cellStyle name="Normal" xfId="0" builtinId="0"/>
    <cellStyle name="Normal 3" xfId="4" xr:uid="{00000000-0005-0000-0000-000002000000}"/>
    <cellStyle name="Normal 4" xfId="2" xr:uid="{00000000-0005-0000-0000-000003000000}"/>
    <cellStyle name="Porcentaje" xfId="3" builtinId="5"/>
  </cellStyles>
  <dxfs count="0"/>
  <tableStyles count="0" defaultTableStyle="TableStyleMedium2" defaultPivotStyle="PivotStyleMedium9"/>
  <colors>
    <mruColors>
      <color rgb="FF3333FF"/>
      <color rgb="FFDCDCF0"/>
      <color rgb="FFF3D9F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50132</xdr:colOff>
      <xdr:row>0</xdr:row>
      <xdr:rowOff>90237</xdr:rowOff>
    </xdr:from>
    <xdr:to>
      <xdr:col>1</xdr:col>
      <xdr:colOff>1273340</xdr:colOff>
      <xdr:row>2</xdr:row>
      <xdr:rowOff>49422</xdr:rowOff>
    </xdr:to>
    <xdr:pic>
      <xdr:nvPicPr>
        <xdr:cNvPr id="3" name="1 Imagen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0132" y="90237"/>
          <a:ext cx="2275971" cy="98186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Hoja1"/>
  <dimension ref="A1:H20"/>
  <sheetViews>
    <sheetView showGridLines="0" tabSelected="1" zoomScaleNormal="100" workbookViewId="0">
      <selection activeCell="A4" sqref="A4:H4"/>
    </sheetView>
  </sheetViews>
  <sheetFormatPr baseColWidth="10" defaultColWidth="53.140625" defaultRowHeight="12.75"/>
  <cols>
    <col min="1" max="1" width="15.7109375" style="1" customWidth="1"/>
    <col min="2" max="2" width="50.7109375" style="1" bestFit="1" customWidth="1"/>
    <col min="3" max="3" width="10.7109375" style="1" bestFit="1" customWidth="1"/>
    <col min="4" max="4" width="15.28515625" style="9" customWidth="1"/>
    <col min="5" max="5" width="13.7109375" style="9" customWidth="1"/>
    <col min="6" max="6" width="13" style="2" customWidth="1"/>
    <col min="7" max="7" width="6.28515625" style="3" bestFit="1" customWidth="1"/>
    <col min="8" max="8" width="19.5703125" style="4" customWidth="1"/>
    <col min="9" max="9" width="11" style="1" customWidth="1"/>
    <col min="10" max="16384" width="53.140625" style="1"/>
  </cols>
  <sheetData>
    <row r="1" spans="1:8" ht="57.75" customHeight="1">
      <c r="B1" s="37"/>
      <c r="C1" s="38"/>
      <c r="D1" s="38"/>
      <c r="E1" s="38"/>
      <c r="F1" s="67"/>
      <c r="G1" s="67"/>
      <c r="H1" s="67"/>
    </row>
    <row r="2" spans="1:8" ht="22.5" customHeight="1">
      <c r="B2" s="37"/>
      <c r="C2" s="38"/>
      <c r="D2" s="38"/>
      <c r="E2" s="38"/>
      <c r="F2" s="36"/>
      <c r="G2" s="36"/>
      <c r="H2" s="36"/>
    </row>
    <row r="3" spans="1:8" ht="22.5" customHeight="1">
      <c r="B3" s="37"/>
      <c r="C3" s="38"/>
      <c r="D3" s="38"/>
      <c r="E3" s="38"/>
      <c r="F3" s="36"/>
      <c r="G3" s="36"/>
      <c r="H3" s="36"/>
    </row>
    <row r="4" spans="1:8" ht="63.75" customHeight="1">
      <c r="A4" s="71" t="s">
        <v>18</v>
      </c>
      <c r="B4" s="72"/>
      <c r="C4" s="72"/>
      <c r="D4" s="72"/>
      <c r="E4" s="72"/>
      <c r="F4" s="72"/>
      <c r="G4" s="72"/>
      <c r="H4" s="72"/>
    </row>
    <row r="5" spans="1:8" ht="37.5" customHeight="1" thickBot="1">
      <c r="A5" s="43" t="s">
        <v>5</v>
      </c>
      <c r="B5" s="5"/>
      <c r="C5" s="5"/>
      <c r="D5" s="6"/>
      <c r="E5" s="6"/>
      <c r="F5" s="66"/>
      <c r="G5" s="66"/>
      <c r="H5" s="7"/>
    </row>
    <row r="6" spans="1:8" ht="18.75" customHeight="1">
      <c r="A6" s="43"/>
      <c r="B6" s="62"/>
      <c r="C6" s="62"/>
      <c r="D6" s="63"/>
      <c r="E6" s="63"/>
      <c r="F6" s="64"/>
      <c r="G6" s="64"/>
      <c r="H6" s="65"/>
    </row>
    <row r="7" spans="1:8" ht="19.5" customHeight="1" thickBot="1">
      <c r="A7" s="71" t="s">
        <v>14</v>
      </c>
      <c r="B7" s="72"/>
      <c r="C7" s="72"/>
      <c r="D7" s="72"/>
      <c r="E7" s="72"/>
      <c r="F7" s="72"/>
      <c r="G7" s="72"/>
      <c r="H7" s="72"/>
    </row>
    <row r="8" spans="1:8" ht="19.5" customHeight="1">
      <c r="B8" s="8"/>
      <c r="C8" s="8"/>
      <c r="F8" s="10"/>
      <c r="G8" s="1"/>
      <c r="H8" s="11"/>
    </row>
    <row r="9" spans="1:8" s="14" customFormat="1" ht="25.5">
      <c r="A9" s="47" t="s">
        <v>10</v>
      </c>
      <c r="B9" s="48" t="s">
        <v>6</v>
      </c>
      <c r="C9" s="51" t="s">
        <v>11</v>
      </c>
      <c r="D9" s="54" t="s">
        <v>0</v>
      </c>
      <c r="E9" s="51" t="s">
        <v>12</v>
      </c>
      <c r="F9" s="52" t="s">
        <v>1</v>
      </c>
      <c r="G9" s="51" t="s">
        <v>2</v>
      </c>
      <c r="H9" s="53" t="s">
        <v>3</v>
      </c>
    </row>
    <row r="10" spans="1:8" s="14" customFormat="1" ht="28.5" customHeight="1">
      <c r="A10" s="44">
        <v>54964</v>
      </c>
      <c r="B10" s="45" t="s">
        <v>13</v>
      </c>
      <c r="C10" s="49">
        <v>20000</v>
      </c>
      <c r="D10" s="61">
        <v>10.5</v>
      </c>
      <c r="E10" s="61">
        <f>C10*D10</f>
        <v>210000</v>
      </c>
      <c r="F10" s="61"/>
      <c r="G10" s="50">
        <v>0.21</v>
      </c>
      <c r="H10" s="46">
        <f>+F10*C10</f>
        <v>0</v>
      </c>
    </row>
    <row r="11" spans="1:8" s="12" customFormat="1">
      <c r="B11" s="1"/>
      <c r="C11" s="1"/>
      <c r="D11" s="9"/>
      <c r="E11" s="9"/>
      <c r="F11" s="2"/>
      <c r="G11" s="3"/>
      <c r="H11" s="4"/>
    </row>
    <row r="12" spans="1:8" s="12" customFormat="1" ht="13.5" thickBot="1">
      <c r="B12" s="1"/>
      <c r="C12" s="1"/>
      <c r="D12" s="9"/>
      <c r="E12" s="9"/>
      <c r="F12" s="2"/>
      <c r="G12" s="3"/>
      <c r="H12" s="4"/>
    </row>
    <row r="13" spans="1:8" ht="15.75" customHeight="1">
      <c r="B13" s="13"/>
      <c r="C13" s="13"/>
      <c r="D13" s="15" t="s">
        <v>8</v>
      </c>
      <c r="E13" s="57"/>
      <c r="F13" s="16"/>
      <c r="G13" s="17"/>
      <c r="H13" s="18">
        <f>SUM(H10:H10)</f>
        <v>0</v>
      </c>
    </row>
    <row r="14" spans="1:8" s="13" customFormat="1" ht="15.75" customHeight="1">
      <c r="A14" s="55"/>
      <c r="D14" s="39" t="s">
        <v>9</v>
      </c>
      <c r="E14" s="56"/>
      <c r="F14" s="40"/>
      <c r="G14" s="41"/>
      <c r="H14" s="42">
        <f>SUM(E10:E10)</f>
        <v>210000</v>
      </c>
    </row>
    <row r="15" spans="1:8" s="13" customFormat="1" ht="15.75" customHeight="1" thickBot="1">
      <c r="A15" s="55"/>
      <c r="D15" s="19" t="s">
        <v>4</v>
      </c>
      <c r="E15" s="58"/>
      <c r="F15" s="20"/>
      <c r="G15" s="21"/>
      <c r="H15" s="22">
        <f>H14-H13</f>
        <v>210000</v>
      </c>
    </row>
    <row r="16" spans="1:8" s="13" customFormat="1" ht="15.75" customHeight="1" thickBot="1">
      <c r="A16" s="55"/>
      <c r="B16" s="1"/>
      <c r="C16" s="1"/>
      <c r="D16" s="9"/>
      <c r="E16" s="9"/>
      <c r="F16" s="2"/>
      <c r="G16" s="3"/>
      <c r="H16" s="4"/>
    </row>
    <row r="17" spans="4:8" ht="15.75" customHeight="1">
      <c r="D17" s="23" t="s">
        <v>15</v>
      </c>
      <c r="E17" s="59"/>
      <c r="F17" s="24"/>
      <c r="G17" s="25"/>
      <c r="H17" s="26">
        <f>6*H13</f>
        <v>0</v>
      </c>
    </row>
    <row r="18" spans="4:8" ht="15.75" customHeight="1">
      <c r="D18" s="68" t="s">
        <v>16</v>
      </c>
      <c r="E18" s="69"/>
      <c r="F18" s="69"/>
      <c r="G18" s="70"/>
      <c r="H18" s="42">
        <f>6*H14</f>
        <v>1260000</v>
      </c>
    </row>
    <row r="19" spans="4:8" ht="15.75" customHeight="1">
      <c r="D19" s="33" t="s">
        <v>17</v>
      </c>
      <c r="E19" s="34"/>
      <c r="F19" s="31"/>
      <c r="G19" s="32"/>
      <c r="H19" s="35">
        <f>+H17*G10+H17</f>
        <v>0</v>
      </c>
    </row>
    <row r="20" spans="4:8" ht="15.75" customHeight="1" thickBot="1">
      <c r="D20" s="27" t="s">
        <v>7</v>
      </c>
      <c r="E20" s="60"/>
      <c r="F20" s="28"/>
      <c r="G20" s="29"/>
      <c r="H20" s="30">
        <f>H18-H17</f>
        <v>1260000</v>
      </c>
    </row>
  </sheetData>
  <mergeCells count="5">
    <mergeCell ref="F5:G5"/>
    <mergeCell ref="F1:H1"/>
    <mergeCell ref="D18:G18"/>
    <mergeCell ref="A4:H4"/>
    <mergeCell ref="A7:H7"/>
  </mergeCells>
  <pageMargins left="0" right="0" top="0.35433070866141736" bottom="0.74803149606299213" header="0.31496062992125984" footer="0.31496062992125984"/>
  <pageSetup paperSize="9" scale="74" fitToHeight="100" orientation="landscape" r:id="rId1"/>
  <headerFooter>
    <oddFooter xml:space="preserve">&amp;Lpag &amp;P de &amp;N&amp;R&amp;9Nom de qui signa
Data i lloc
Signatura 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Criteri Objectiu</vt:lpstr>
      <vt:lpstr>'Criteri Objectiu'!Área_de_impresión</vt:lpstr>
      <vt:lpstr>'Criteri Objectiu'!Títulos_a_imprimir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2025-02-10T09:25:46Z</dcterms:modified>
</cp:coreProperties>
</file>